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95" i="1"/>
  <c r="I195" i="1"/>
  <c r="H195" i="1"/>
  <c r="G195" i="1"/>
  <c r="F184" i="1"/>
  <c r="B176" i="1"/>
  <c r="A176" i="1"/>
  <c r="J175" i="1"/>
  <c r="I175" i="1"/>
  <c r="H175" i="1"/>
  <c r="G175" i="1"/>
  <c r="F175" i="1"/>
  <c r="B166" i="1"/>
  <c r="A166" i="1"/>
  <c r="J176" i="1"/>
  <c r="I176" i="1"/>
  <c r="H176" i="1"/>
  <c r="G176" i="1"/>
  <c r="F165" i="1"/>
  <c r="B157" i="1"/>
  <c r="A157" i="1"/>
  <c r="J156" i="1"/>
  <c r="I156" i="1"/>
  <c r="H156" i="1"/>
  <c r="G156" i="1"/>
  <c r="F156" i="1"/>
  <c r="B147" i="1"/>
  <c r="A147" i="1"/>
  <c r="J157" i="1"/>
  <c r="I157" i="1"/>
  <c r="H157" i="1"/>
  <c r="G157" i="1"/>
  <c r="F146" i="1"/>
  <c r="B138" i="1"/>
  <c r="A138" i="1"/>
  <c r="J137" i="1"/>
  <c r="I137" i="1"/>
  <c r="H137" i="1"/>
  <c r="G137" i="1"/>
  <c r="F137" i="1"/>
  <c r="B128" i="1"/>
  <c r="A128" i="1"/>
  <c r="J138" i="1"/>
  <c r="I138" i="1"/>
  <c r="H138" i="1"/>
  <c r="G138" i="1"/>
  <c r="F127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F108" i="1"/>
  <c r="B100" i="1"/>
  <c r="A100" i="1"/>
  <c r="J99" i="1"/>
  <c r="I99" i="1"/>
  <c r="H99" i="1"/>
  <c r="G99" i="1"/>
  <c r="F99" i="1"/>
  <c r="B90" i="1"/>
  <c r="A90" i="1"/>
  <c r="J100" i="1"/>
  <c r="I100" i="1"/>
  <c r="H100" i="1"/>
  <c r="G100" i="1"/>
  <c r="F89" i="1"/>
  <c r="F100" i="1" s="1"/>
  <c r="B81" i="1"/>
  <c r="A81" i="1"/>
  <c r="J80" i="1"/>
  <c r="I80" i="1"/>
  <c r="H80" i="1"/>
  <c r="G80" i="1"/>
  <c r="F80" i="1"/>
  <c r="B71" i="1"/>
  <c r="A71" i="1"/>
  <c r="J81" i="1"/>
  <c r="F70" i="1"/>
  <c r="F81" i="1" s="1"/>
  <c r="B62" i="1"/>
  <c r="A62" i="1"/>
  <c r="J61" i="1"/>
  <c r="I61" i="1"/>
  <c r="H61" i="1"/>
  <c r="G61" i="1"/>
  <c r="F61" i="1"/>
  <c r="B52" i="1"/>
  <c r="A52" i="1"/>
  <c r="J62" i="1"/>
  <c r="I62" i="1"/>
  <c r="H62" i="1"/>
  <c r="F51" i="1"/>
  <c r="F62" i="1" s="1"/>
  <c r="B43" i="1"/>
  <c r="A43" i="1"/>
  <c r="J42" i="1"/>
  <c r="I42" i="1"/>
  <c r="H42" i="1"/>
  <c r="G42" i="1"/>
  <c r="F42" i="1"/>
  <c r="B33" i="1"/>
  <c r="A33" i="1"/>
  <c r="J43" i="1"/>
  <c r="I43" i="1"/>
  <c r="H43" i="1"/>
  <c r="G43" i="1"/>
  <c r="F32" i="1"/>
  <c r="F43" i="1" s="1"/>
  <c r="B24" i="1"/>
  <c r="A24" i="1"/>
  <c r="B14" i="1"/>
  <c r="A14" i="1"/>
  <c r="G23" i="1"/>
  <c r="H23" i="1"/>
  <c r="I23" i="1"/>
  <c r="J23" i="1"/>
  <c r="F23" i="1"/>
  <c r="F13" i="1"/>
  <c r="H81" i="1" l="1"/>
  <c r="G81" i="1"/>
  <c r="I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H196" i="1" s="1"/>
  <c r="G24" i="1"/>
  <c r="I196" i="1" l="1"/>
  <c r="G196" i="1"/>
</calcChain>
</file>

<file path=xl/sharedStrings.xml><?xml version="1.0" encoding="utf-8"?>
<sst xmlns="http://schemas.openxmlformats.org/spreadsheetml/2006/main" count="442" uniqueCount="186">
  <si>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</si>
  <si>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</si>
  <si>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</si>
  <si>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</si>
  <si>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</si>
  <si>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</si>
  <si>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</si>
  <si>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</si>
  <si>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</si>
  <si>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</si>
  <si>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</si>
  <si>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</si>
  <si>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</si>
  <si>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</si>
  <si>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</si>
  <si>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</si>
  <si>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</si>
  <si>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</si>
  <si>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</si>
  <si>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</si>
  <si>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</si>
  <si>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</si>
  <si>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</si>
  <si>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</si>
  <si>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</si>
  <si>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</si>
  <si>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</si>
  <si>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</si>
  <si>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</si>
  <si>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</si>
  <si>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</si>
  <si>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</si>
  <si>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</si>
  <si>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</si>
  <si>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</si>
  <si>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</si>
  <si>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Скопинова С.А.</t>
  </si>
  <si>
    <t>МБОУ "НШ - ДС" пст. Малая Пера</t>
  </si>
  <si>
    <t>Каша гречневая рассыпчатая</t>
  </si>
  <si>
    <t>8,73</t>
  </si>
  <si>
    <t>5,43</t>
  </si>
  <si>
    <t>45,0</t>
  </si>
  <si>
    <t>263,8</t>
  </si>
  <si>
    <t>Бефстроганов</t>
  </si>
  <si>
    <t>17,3</t>
  </si>
  <si>
    <t>4,1</t>
  </si>
  <si>
    <t>235,5</t>
  </si>
  <si>
    <t>Компот из свежих плодов</t>
  </si>
  <si>
    <t>0,20</t>
  </si>
  <si>
    <t>0,00</t>
  </si>
  <si>
    <t>22,30</t>
  </si>
  <si>
    <t>110,0</t>
  </si>
  <si>
    <t>пшеничный и ржаной</t>
  </si>
  <si>
    <t>6,15</t>
  </si>
  <si>
    <t>0,65</t>
  </si>
  <si>
    <t>51,15</t>
  </si>
  <si>
    <t>223,5</t>
  </si>
  <si>
    <t>31,08</t>
  </si>
  <si>
    <t>23,38</t>
  </si>
  <si>
    <t>122,55</t>
  </si>
  <si>
    <t>832,8</t>
  </si>
  <si>
    <t>макаронные изделия отварные</t>
  </si>
  <si>
    <t>тефтели мясные</t>
  </si>
  <si>
    <t>10,42</t>
  </si>
  <si>
    <t>15,26</t>
  </si>
  <si>
    <t>12,08</t>
  </si>
  <si>
    <t>201,6</t>
  </si>
  <si>
    <t>компот из сухофруктов</t>
  </si>
  <si>
    <t>0,04</t>
  </si>
  <si>
    <t>24,76</t>
  </si>
  <si>
    <t>94,20</t>
  </si>
  <si>
    <t>0,4</t>
  </si>
  <si>
    <t>9,8</t>
  </si>
  <si>
    <t>плов из мяса птицы</t>
  </si>
  <si>
    <t>25,38</t>
  </si>
  <si>
    <t>21,25</t>
  </si>
  <si>
    <t>44,61</t>
  </si>
  <si>
    <t>471,25</t>
  </si>
  <si>
    <t>компот из свежих фруктов</t>
  </si>
  <si>
    <t>0,2</t>
  </si>
  <si>
    <t>110,00</t>
  </si>
  <si>
    <t>овощи по сезону</t>
  </si>
  <si>
    <t>0,85</t>
  </si>
  <si>
    <t>3,60</t>
  </si>
  <si>
    <t>4,90</t>
  </si>
  <si>
    <t>55,68</t>
  </si>
  <si>
    <t>32,58</t>
  </si>
  <si>
    <t>25,5</t>
  </si>
  <si>
    <t>122,96</t>
  </si>
  <si>
    <t>860,43</t>
  </si>
  <si>
    <t>пюре картофельное</t>
  </si>
  <si>
    <t>котлета рыбная</t>
  </si>
  <si>
    <t>напиток витаминный</t>
  </si>
  <si>
    <t>3,06</t>
  </si>
  <si>
    <t>4,8</t>
  </si>
  <si>
    <t>20,45</t>
  </si>
  <si>
    <t>137,25</t>
  </si>
  <si>
    <t>13,30</t>
  </si>
  <si>
    <t>4,70</t>
  </si>
  <si>
    <t>0,46</t>
  </si>
  <si>
    <t>0,16</t>
  </si>
  <si>
    <t>29,10</t>
  </si>
  <si>
    <t>125,00</t>
  </si>
  <si>
    <t>1,5</t>
  </si>
  <si>
    <t>0,5</t>
  </si>
  <si>
    <t>21,00</t>
  </si>
  <si>
    <t>96,00</t>
  </si>
  <si>
    <t>26,72</t>
  </si>
  <si>
    <t>17,66</t>
  </si>
  <si>
    <t>137,04</t>
  </si>
  <si>
    <t>810,50</t>
  </si>
  <si>
    <t>жаркое по-домашнему</t>
  </si>
  <si>
    <t>12,4</t>
  </si>
  <si>
    <t>11,6</t>
  </si>
  <si>
    <t>21,9</t>
  </si>
  <si>
    <t>351,1</t>
  </si>
  <si>
    <t>19,84</t>
  </si>
  <si>
    <t>16,25</t>
  </si>
  <si>
    <t>112,51</t>
  </si>
  <si>
    <t>771,8</t>
  </si>
  <si>
    <t>рис отварной</t>
  </si>
  <si>
    <t>4,2</t>
  </si>
  <si>
    <t>6,3</t>
  </si>
  <si>
    <t>43,2</t>
  </si>
  <si>
    <t>358,2</t>
  </si>
  <si>
    <t>гуляш из мяса птиц</t>
  </si>
  <si>
    <t>13,5</t>
  </si>
  <si>
    <t>3,7</t>
  </si>
  <si>
    <t>2,68</t>
  </si>
  <si>
    <t>98,8</t>
  </si>
  <si>
    <t>23,89</t>
  </si>
  <si>
    <t>10,68</t>
  </si>
  <si>
    <t>121,79</t>
  </si>
  <si>
    <t>774,7</t>
  </si>
  <si>
    <t>голень куриная в сметанном соусе</t>
  </si>
  <si>
    <t>5,52</t>
  </si>
  <si>
    <t>5,3</t>
  </si>
  <si>
    <t>35,33</t>
  </si>
  <si>
    <t>211,1</t>
  </si>
  <si>
    <t>22,53</t>
  </si>
  <si>
    <t>21,61</t>
  </si>
  <si>
    <t>133,12</t>
  </si>
  <si>
    <t>777,4</t>
  </si>
  <si>
    <t>13,3</t>
  </si>
  <si>
    <t>11,12</t>
  </si>
  <si>
    <t>15,77</t>
  </si>
  <si>
    <t>245,7</t>
  </si>
  <si>
    <t>0,3</t>
  </si>
  <si>
    <t>10,3</t>
  </si>
  <si>
    <t>25,21</t>
  </si>
  <si>
    <t>17,10</t>
  </si>
  <si>
    <t>144,85</t>
  </si>
  <si>
    <t>837,30</t>
  </si>
  <si>
    <t>рагу из овощей с мясом</t>
  </si>
  <si>
    <t>3,75</t>
  </si>
  <si>
    <t>17,50</t>
  </si>
  <si>
    <t>24,07</t>
  </si>
  <si>
    <t>276,7</t>
  </si>
  <si>
    <t>1,0</t>
  </si>
  <si>
    <t>9,0</t>
  </si>
  <si>
    <t>42,0</t>
  </si>
  <si>
    <t>338м</t>
  </si>
  <si>
    <t>12,21</t>
  </si>
  <si>
    <t>22,11</t>
  </si>
  <si>
    <t>118,22</t>
  </si>
  <si>
    <t>722,88</t>
  </si>
  <si>
    <t>котлета мясная</t>
  </si>
  <si>
    <t>15,55</t>
  </si>
  <si>
    <t>11,55</t>
  </si>
  <si>
    <t>15,70</t>
  </si>
  <si>
    <t>228,75</t>
  </si>
  <si>
    <t>25,2</t>
  </si>
  <si>
    <t>17,4</t>
  </si>
  <si>
    <t>121,86</t>
  </si>
  <si>
    <t>730,7</t>
  </si>
  <si>
    <t>ленивые голубцы</t>
  </si>
  <si>
    <t>14,94</t>
  </si>
  <si>
    <t>11,53</t>
  </si>
  <si>
    <t>13,9</t>
  </si>
  <si>
    <t>362,2</t>
  </si>
  <si>
    <t>21,0</t>
  </si>
  <si>
    <t>23,64</t>
  </si>
  <si>
    <t>16,28</t>
  </si>
  <si>
    <t>113,25</t>
  </si>
  <si>
    <t>847,38</t>
  </si>
  <si>
    <t>01.09.2023г.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</si>
</sst>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/>
    <xf numFmtId="0" fontId="10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185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6.5" thickBot="1" x14ac:dyDescent="0.3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41">
        <v>150</v>
      </c>
      <c r="G6" s="41" t="s">
        <v>39</v>
      </c>
      <c r="H6" s="41" t="s">
        <v>40</v>
      </c>
      <c r="I6" s="41" t="s">
        <v>41</v>
      </c>
      <c r="J6" s="41" t="s">
        <v>42</v>
      </c>
      <c r="K6" s="42">
        <v>196</v>
      </c>
    </row>
    <row r="7" spans="1:11" ht="16.5" thickBot="1" x14ac:dyDescent="0.3">
      <c r="A7" s="24"/>
      <c r="B7" s="16"/>
      <c r="C7" s="11"/>
      <c r="D7" s="6"/>
      <c r="E7" s="56" t="s">
        <v>43</v>
      </c>
      <c r="F7" s="44">
        <v>100</v>
      </c>
      <c r="G7" s="44">
        <v>16</v>
      </c>
      <c r="H7" s="44" t="s">
        <v>44</v>
      </c>
      <c r="I7" s="44" t="s">
        <v>45</v>
      </c>
      <c r="J7" s="44" t="s">
        <v>46</v>
      </c>
      <c r="K7" s="45">
        <v>158</v>
      </c>
    </row>
    <row r="8" spans="1:11" ht="16.5" thickBot="1" x14ac:dyDescent="0.3">
      <c r="A8" s="24"/>
      <c r="B8" s="16"/>
      <c r="C8" s="11"/>
      <c r="D8" s="7" t="s">
        <v>22</v>
      </c>
      <c r="E8" s="56" t="s">
        <v>47</v>
      </c>
      <c r="F8" s="44">
        <v>200</v>
      </c>
      <c r="G8" s="44" t="s">
        <v>48</v>
      </c>
      <c r="H8" s="44" t="s">
        <v>49</v>
      </c>
      <c r="I8" s="44" t="s">
        <v>50</v>
      </c>
      <c r="J8" s="44" t="s">
        <v>51</v>
      </c>
      <c r="K8" s="45">
        <v>859</v>
      </c>
    </row>
    <row r="9" spans="1:11" ht="15.75" x14ac:dyDescent="0.25">
      <c r="A9" s="24"/>
      <c r="B9" s="16"/>
      <c r="C9" s="11"/>
      <c r="D9" s="7" t="s">
        <v>23</v>
      </c>
      <c r="E9" s="55" t="s">
        <v>52</v>
      </c>
      <c r="F9" s="44">
        <v>50</v>
      </c>
      <c r="G9" s="44" t="s">
        <v>53</v>
      </c>
      <c r="H9" s="44" t="s">
        <v>54</v>
      </c>
      <c r="I9" s="44" t="s">
        <v>55</v>
      </c>
      <c r="J9" s="44" t="s">
        <v>56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 t="s">
        <v>57</v>
      </c>
      <c r="H13" s="20" t="s">
        <v>58</v>
      </c>
      <c r="I13" s="20" t="s">
        <v>59</v>
      </c>
      <c r="J13" s="20" t="s">
        <v>60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 t="e">
        <f t="shared" ref="G24:J24" si="1">G13+G23</f>
        <v>#VALUE!</v>
      </c>
      <c r="H24" s="33" t="e">
        <f t="shared" si="1"/>
        <v>#VALUE!</v>
      </c>
      <c r="I24" s="33" t="e">
        <f t="shared" si="1"/>
        <v>#VALUE!</v>
      </c>
      <c r="J24" s="33" t="e">
        <f t="shared" si="1"/>
        <v>#VALUE!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61</v>
      </c>
      <c r="F25" s="41">
        <v>180</v>
      </c>
      <c r="G25" s="41" t="s">
        <v>135</v>
      </c>
      <c r="H25" s="41" t="s">
        <v>136</v>
      </c>
      <c r="I25" s="41" t="s">
        <v>137</v>
      </c>
      <c r="J25" s="41" t="s">
        <v>138</v>
      </c>
      <c r="K25" s="42">
        <v>688</v>
      </c>
    </row>
    <row r="26" spans="1:11" ht="15" x14ac:dyDescent="0.25">
      <c r="A26" s="15"/>
      <c r="B26" s="16"/>
      <c r="C26" s="11"/>
      <c r="D26" s="6"/>
      <c r="E26" s="43" t="s">
        <v>62</v>
      </c>
      <c r="F26" s="44">
        <v>100</v>
      </c>
      <c r="G26" s="44" t="s">
        <v>63</v>
      </c>
      <c r="H26" s="44" t="s">
        <v>64</v>
      </c>
      <c r="I26" s="44" t="s">
        <v>65</v>
      </c>
      <c r="J26" s="44" t="s">
        <v>66</v>
      </c>
      <c r="K26" s="45">
        <v>462</v>
      </c>
    </row>
    <row r="27" spans="1:11" ht="15" x14ac:dyDescent="0.25">
      <c r="A27" s="15"/>
      <c r="B27" s="16"/>
      <c r="C27" s="11"/>
      <c r="D27" s="7" t="s">
        <v>22</v>
      </c>
      <c r="E27" s="43" t="s">
        <v>67</v>
      </c>
      <c r="F27" s="44">
        <v>200</v>
      </c>
      <c r="G27" s="44" t="s">
        <v>68</v>
      </c>
      <c r="H27" s="44" t="s">
        <v>49</v>
      </c>
      <c r="I27" s="44" t="s">
        <v>69</v>
      </c>
      <c r="J27" s="44" t="s">
        <v>70</v>
      </c>
      <c r="K27" s="45">
        <v>868</v>
      </c>
    </row>
    <row r="28" spans="1:11" ht="15" x14ac:dyDescent="0.25">
      <c r="A28" s="15"/>
      <c r="B28" s="16"/>
      <c r="C28" s="11"/>
      <c r="D28" s="7" t="s">
        <v>23</v>
      </c>
      <c r="E28" s="43" t="s">
        <v>52</v>
      </c>
      <c r="F28" s="44">
        <v>50</v>
      </c>
      <c r="G28" s="44" t="s">
        <v>53</v>
      </c>
      <c r="H28" s="44" t="s">
        <v>54</v>
      </c>
      <c r="I28" s="44" t="s">
        <v>55</v>
      </c>
      <c r="J28" s="44" t="s">
        <v>56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>
        <v>100</v>
      </c>
      <c r="G29" s="44" t="s">
        <v>71</v>
      </c>
      <c r="H29" s="44" t="s">
        <v>71</v>
      </c>
      <c r="I29" s="44" t="s">
        <v>72</v>
      </c>
      <c r="J29" s="44">
        <v>47</v>
      </c>
      <c r="K29" s="45">
        <v>847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 t="s">
        <v>139</v>
      </c>
      <c r="H32" s="20" t="s">
        <v>140</v>
      </c>
      <c r="I32" s="20" t="s">
        <v>141</v>
      </c>
      <c r="J32" s="20" t="s">
        <v>142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630</v>
      </c>
      <c r="G43" s="33" t="e">
        <f t="shared" ref="G43" si="6">G32+G42</f>
        <v>#VALUE!</v>
      </c>
      <c r="H43" s="33" t="e">
        <f t="shared" ref="H43" si="7">H32+H42</f>
        <v>#VALUE!</v>
      </c>
      <c r="I43" s="33" t="e">
        <f t="shared" ref="I43" si="8">I32+I42</f>
        <v>#VALUE!</v>
      </c>
      <c r="J43" s="33" t="e">
        <f t="shared" ref="J43" si="9">J32+J42</f>
        <v>#VALUE!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73</v>
      </c>
      <c r="F44" s="41">
        <v>250</v>
      </c>
      <c r="G44" s="41" t="s">
        <v>74</v>
      </c>
      <c r="H44" s="41" t="s">
        <v>75</v>
      </c>
      <c r="I44" s="41" t="s">
        <v>76</v>
      </c>
      <c r="J44" s="41" t="s">
        <v>77</v>
      </c>
      <c r="K44" s="42">
        <v>304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78</v>
      </c>
      <c r="F46" s="44">
        <v>200</v>
      </c>
      <c r="G46" s="44" t="s">
        <v>79</v>
      </c>
      <c r="H46" s="44" t="s">
        <v>49</v>
      </c>
      <c r="I46" s="44" t="s">
        <v>50</v>
      </c>
      <c r="J46" s="44" t="s">
        <v>80</v>
      </c>
      <c r="K46" s="45">
        <v>859</v>
      </c>
    </row>
    <row r="47" spans="1:11" ht="15" x14ac:dyDescent="0.25">
      <c r="A47" s="24"/>
      <c r="B47" s="16"/>
      <c r="C47" s="11"/>
      <c r="D47" s="7" t="s">
        <v>23</v>
      </c>
      <c r="E47" s="43" t="s">
        <v>52</v>
      </c>
      <c r="F47" s="44">
        <v>50</v>
      </c>
      <c r="G47" s="44" t="s">
        <v>53</v>
      </c>
      <c r="H47" s="44" t="s">
        <v>54</v>
      </c>
      <c r="I47" s="44" t="s">
        <v>55</v>
      </c>
      <c r="J47" s="44" t="s">
        <v>56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81</v>
      </c>
      <c r="F48" s="44">
        <v>60</v>
      </c>
      <c r="G48" s="44" t="s">
        <v>82</v>
      </c>
      <c r="H48" s="44" t="s">
        <v>83</v>
      </c>
      <c r="I48" s="44" t="s">
        <v>84</v>
      </c>
      <c r="J48" s="44" t="s">
        <v>85</v>
      </c>
      <c r="K48" s="45">
        <v>71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560</v>
      </c>
      <c r="G51" s="20" t="s">
        <v>86</v>
      </c>
      <c r="H51" s="20" t="s">
        <v>87</v>
      </c>
      <c r="I51" s="20" t="s">
        <v>88</v>
      </c>
      <c r="J51" s="20" t="s">
        <v>89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20">
        <f t="shared" ref="I61" si="12">SUM(I52:I60)</f>
        <v>0</v>
      </c>
      <c r="J61" s="20">
        <f t="shared" ref="J61" si="13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560</v>
      </c>
      <c r="G62" s="33" t="e">
        <f t="shared" ref="G62" si="14">G51+G61</f>
        <v>#VALUE!</v>
      </c>
      <c r="H62" s="33" t="e">
        <f t="shared" ref="H62" si="15">H51+H61</f>
        <v>#VALUE!</v>
      </c>
      <c r="I62" s="33" t="e">
        <f t="shared" ref="I62" si="16">I51+I61</f>
        <v>#VALUE!</v>
      </c>
      <c r="J62" s="33" t="e">
        <f t="shared" ref="J62" si="17">J51+J61</f>
        <v>#VALUE!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90</v>
      </c>
      <c r="F63" s="41">
        <v>150</v>
      </c>
      <c r="G63" s="41" t="s">
        <v>93</v>
      </c>
      <c r="H63" s="41" t="s">
        <v>94</v>
      </c>
      <c r="I63" s="41" t="s">
        <v>95</v>
      </c>
      <c r="J63" s="41" t="s">
        <v>96</v>
      </c>
      <c r="K63" s="42">
        <v>694</v>
      </c>
    </row>
    <row r="64" spans="1:11" ht="15" x14ac:dyDescent="0.25">
      <c r="A64" s="24"/>
      <c r="B64" s="16"/>
      <c r="C64" s="11"/>
      <c r="D64" s="6"/>
      <c r="E64" s="43" t="s">
        <v>91</v>
      </c>
      <c r="F64" s="44">
        <v>100</v>
      </c>
      <c r="G64" s="44" t="s">
        <v>97</v>
      </c>
      <c r="H64" s="44" t="s">
        <v>98</v>
      </c>
      <c r="I64" s="44" t="s">
        <v>95</v>
      </c>
      <c r="J64" s="44" t="s">
        <v>96</v>
      </c>
      <c r="K64" s="45">
        <v>255</v>
      </c>
    </row>
    <row r="65" spans="1:11" ht="15" x14ac:dyDescent="0.25">
      <c r="A65" s="24"/>
      <c r="B65" s="16"/>
      <c r="C65" s="11"/>
      <c r="D65" s="7" t="s">
        <v>22</v>
      </c>
      <c r="E65" s="43" t="s">
        <v>92</v>
      </c>
      <c r="F65" s="44">
        <v>200</v>
      </c>
      <c r="G65" s="44" t="s">
        <v>99</v>
      </c>
      <c r="H65" s="44" t="s">
        <v>100</v>
      </c>
      <c r="I65" s="44" t="s">
        <v>101</v>
      </c>
      <c r="J65" s="44" t="s">
        <v>102</v>
      </c>
      <c r="K65" s="45">
        <v>638</v>
      </c>
    </row>
    <row r="66" spans="1:11" ht="15" x14ac:dyDescent="0.25">
      <c r="A66" s="24"/>
      <c r="B66" s="16"/>
      <c r="C66" s="11"/>
      <c r="D66" s="7" t="s">
        <v>23</v>
      </c>
      <c r="E66" s="43" t="s">
        <v>52</v>
      </c>
      <c r="F66" s="44">
        <v>50</v>
      </c>
      <c r="G66" s="44" t="s">
        <v>53</v>
      </c>
      <c r="H66" s="44" t="s">
        <v>54</v>
      </c>
      <c r="I66" s="44" t="s">
        <v>55</v>
      </c>
      <c r="J66" s="44" t="s">
        <v>56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>
        <v>100</v>
      </c>
      <c r="G67" s="44" t="s">
        <v>103</v>
      </c>
      <c r="H67" s="44" t="s">
        <v>104</v>
      </c>
      <c r="I67" s="44" t="s">
        <v>105</v>
      </c>
      <c r="J67" s="44" t="s">
        <v>106</v>
      </c>
      <c r="K67" s="45">
        <v>388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600</v>
      </c>
      <c r="G70" s="20" t="s">
        <v>107</v>
      </c>
      <c r="H70" s="20" t="s">
        <v>108</v>
      </c>
      <c r="I70" s="20" t="s">
        <v>109</v>
      </c>
      <c r="J70" s="20" t="s">
        <v>110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8">SUM(G71:G79)</f>
        <v>0</v>
      </c>
      <c r="H80" s="20">
        <f t="shared" ref="H80" si="19">SUM(H71:H79)</f>
        <v>0</v>
      </c>
      <c r="I80" s="20">
        <f t="shared" ref="I80" si="20">SUM(I71:I79)</f>
        <v>0</v>
      </c>
      <c r="J80" s="20">
        <f t="shared" ref="J80" si="21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600</v>
      </c>
      <c r="G81" s="33" t="e">
        <f t="shared" ref="G81" si="22">G70+G80</f>
        <v>#VALUE!</v>
      </c>
      <c r="H81" s="33" t="e">
        <f t="shared" ref="H81" si="23">H70+H80</f>
        <v>#VALUE!</v>
      </c>
      <c r="I81" s="33" t="e">
        <f t="shared" ref="I81" si="24">I70+I80</f>
        <v>#VALUE!</v>
      </c>
      <c r="J81" s="33" t="e">
        <f t="shared" ref="J81" si="25">J70+J80</f>
        <v>#VALUE!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111</v>
      </c>
      <c r="F82" s="41">
        <v>250</v>
      </c>
      <c r="G82" s="41" t="s">
        <v>112</v>
      </c>
      <c r="H82" s="41" t="s">
        <v>113</v>
      </c>
      <c r="I82" s="41" t="s">
        <v>114</v>
      </c>
      <c r="J82" s="41" t="s">
        <v>115</v>
      </c>
      <c r="K82" s="42">
        <v>163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67</v>
      </c>
      <c r="F84" s="44">
        <v>200</v>
      </c>
      <c r="G84" s="44" t="s">
        <v>68</v>
      </c>
      <c r="H84" s="44" t="s">
        <v>49</v>
      </c>
      <c r="I84" s="44" t="s">
        <v>69</v>
      </c>
      <c r="J84" s="44" t="s">
        <v>70</v>
      </c>
      <c r="K84" s="45">
        <v>868</v>
      </c>
    </row>
    <row r="85" spans="1:11" ht="15" x14ac:dyDescent="0.25">
      <c r="A85" s="24"/>
      <c r="B85" s="16"/>
      <c r="C85" s="11"/>
      <c r="D85" s="7" t="s">
        <v>23</v>
      </c>
      <c r="E85" s="43" t="s">
        <v>52</v>
      </c>
      <c r="F85" s="44">
        <v>50</v>
      </c>
      <c r="G85" s="44" t="s">
        <v>53</v>
      </c>
      <c r="H85" s="44" t="s">
        <v>54</v>
      </c>
      <c r="I85" s="44" t="s">
        <v>55</v>
      </c>
      <c r="J85" s="44" t="s">
        <v>56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>
        <v>100</v>
      </c>
      <c r="G86" s="44" t="s">
        <v>71</v>
      </c>
      <c r="H86" s="44" t="s">
        <v>71</v>
      </c>
      <c r="I86" s="44" t="s">
        <v>72</v>
      </c>
      <c r="J86" s="44">
        <v>47</v>
      </c>
      <c r="K86" s="45">
        <v>847</v>
      </c>
    </row>
    <row r="87" spans="1:11" ht="15" x14ac:dyDescent="0.25">
      <c r="A87" s="24"/>
      <c r="B87" s="16"/>
      <c r="C87" s="11"/>
      <c r="D87" s="6"/>
      <c r="E87" s="43" t="s">
        <v>81</v>
      </c>
      <c r="F87" s="44">
        <v>60</v>
      </c>
      <c r="G87" s="44" t="s">
        <v>82</v>
      </c>
      <c r="H87" s="44" t="s">
        <v>83</v>
      </c>
      <c r="I87" s="44" t="s">
        <v>84</v>
      </c>
      <c r="J87" s="44" t="s">
        <v>85</v>
      </c>
      <c r="K87" s="45">
        <v>71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660</v>
      </c>
      <c r="G89" s="20" t="s">
        <v>116</v>
      </c>
      <c r="H89" s="20" t="s">
        <v>117</v>
      </c>
      <c r="I89" s="20" t="s">
        <v>118</v>
      </c>
      <c r="J89" s="20" t="s">
        <v>119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6">SUM(G90:G98)</f>
        <v>0</v>
      </c>
      <c r="H99" s="20">
        <f t="shared" ref="H99" si="27">SUM(H90:H98)</f>
        <v>0</v>
      </c>
      <c r="I99" s="20">
        <f t="shared" ref="I99" si="28">SUM(I90:I98)</f>
        <v>0</v>
      </c>
      <c r="J99" s="20">
        <f t="shared" ref="J99" si="29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660</v>
      </c>
      <c r="G100" s="33" t="e">
        <f t="shared" ref="G100" si="30">G89+G99</f>
        <v>#VALUE!</v>
      </c>
      <c r="H100" s="33" t="e">
        <f t="shared" ref="H100" si="31">H89+H99</f>
        <v>#VALUE!</v>
      </c>
      <c r="I100" s="33" t="e">
        <f t="shared" ref="I100" si="32">I89+I99</f>
        <v>#VALUE!</v>
      </c>
      <c r="J100" s="33" t="e">
        <f t="shared" ref="J100" si="33">J89+J99</f>
        <v>#VALUE!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120</v>
      </c>
      <c r="F101" s="41">
        <v>180</v>
      </c>
      <c r="G101" s="41" t="s">
        <v>121</v>
      </c>
      <c r="H101" s="41" t="s">
        <v>122</v>
      </c>
      <c r="I101" s="41" t="s">
        <v>123</v>
      </c>
      <c r="J101" s="41" t="s">
        <v>124</v>
      </c>
      <c r="K101" s="42">
        <v>304</v>
      </c>
    </row>
    <row r="102" spans="1:11" ht="15" x14ac:dyDescent="0.25">
      <c r="A102" s="24"/>
      <c r="B102" s="16"/>
      <c r="C102" s="11"/>
      <c r="D102" s="6"/>
      <c r="E102" s="43" t="s">
        <v>125</v>
      </c>
      <c r="F102" s="44">
        <v>100</v>
      </c>
      <c r="G102" s="44" t="s">
        <v>126</v>
      </c>
      <c r="H102" s="44" t="s">
        <v>127</v>
      </c>
      <c r="I102" s="44" t="s">
        <v>128</v>
      </c>
      <c r="J102" s="44" t="s">
        <v>129</v>
      </c>
      <c r="K102" s="45">
        <v>311</v>
      </c>
    </row>
    <row r="103" spans="1:11" ht="15" x14ac:dyDescent="0.25">
      <c r="A103" s="24"/>
      <c r="B103" s="16"/>
      <c r="C103" s="11"/>
      <c r="D103" s="7" t="s">
        <v>22</v>
      </c>
      <c r="E103" s="43" t="s">
        <v>67</v>
      </c>
      <c r="F103" s="44">
        <v>200</v>
      </c>
      <c r="G103" s="44" t="s">
        <v>68</v>
      </c>
      <c r="H103" s="44" t="s">
        <v>49</v>
      </c>
      <c r="I103" s="44" t="s">
        <v>69</v>
      </c>
      <c r="J103" s="44" t="s">
        <v>70</v>
      </c>
      <c r="K103" s="45">
        <v>868</v>
      </c>
    </row>
    <row r="104" spans="1:11" ht="15" x14ac:dyDescent="0.25">
      <c r="A104" s="24"/>
      <c r="B104" s="16"/>
      <c r="C104" s="11"/>
      <c r="D104" s="7" t="s">
        <v>23</v>
      </c>
      <c r="E104" s="43" t="s">
        <v>52</v>
      </c>
      <c r="F104" s="44">
        <v>50</v>
      </c>
      <c r="G104" s="44" t="s">
        <v>53</v>
      </c>
      <c r="H104" s="44" t="s">
        <v>54</v>
      </c>
      <c r="I104" s="44" t="s">
        <v>55</v>
      </c>
      <c r="J104" s="44" t="s">
        <v>56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 t="s">
        <v>130</v>
      </c>
      <c r="H108" s="20" t="s">
        <v>131</v>
      </c>
      <c r="I108" s="20" t="s">
        <v>132</v>
      </c>
      <c r="J108" s="20" t="s">
        <v>133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530</v>
      </c>
      <c r="G119" s="33" t="e">
        <f t="shared" ref="G119" si="35">G108+G118</f>
        <v>#VALUE!</v>
      </c>
      <c r="H119" s="33" t="e">
        <f t="shared" ref="H119" si="36">H108+H118</f>
        <v>#VALUE!</v>
      </c>
      <c r="I119" s="33" t="e">
        <f t="shared" ref="I119" si="37">I108+I118</f>
        <v>#VALUE!</v>
      </c>
      <c r="J119" s="33" t="e">
        <f t="shared" ref="J119" si="38">J108+J118</f>
        <v>#VALUE!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180</v>
      </c>
      <c r="G120" s="41" t="s">
        <v>135</v>
      </c>
      <c r="H120" s="41" t="s">
        <v>136</v>
      </c>
      <c r="I120" s="41" t="s">
        <v>137</v>
      </c>
      <c r="J120" s="41" t="s">
        <v>138</v>
      </c>
      <c r="K120" s="42">
        <v>688</v>
      </c>
    </row>
    <row r="121" spans="1:11" ht="15" x14ac:dyDescent="0.25">
      <c r="A121" s="15"/>
      <c r="B121" s="16"/>
      <c r="C121" s="11"/>
      <c r="D121" s="6"/>
      <c r="E121" s="43" t="s">
        <v>134</v>
      </c>
      <c r="F121" s="44">
        <v>100</v>
      </c>
      <c r="G121" s="44" t="s">
        <v>143</v>
      </c>
      <c r="H121" s="44" t="s">
        <v>144</v>
      </c>
      <c r="I121" s="44" t="s">
        <v>145</v>
      </c>
      <c r="J121" s="44" t="s">
        <v>146</v>
      </c>
      <c r="K121" s="45">
        <v>290</v>
      </c>
    </row>
    <row r="122" spans="1:11" ht="15" x14ac:dyDescent="0.25">
      <c r="A122" s="15"/>
      <c r="B122" s="16"/>
      <c r="C122" s="11"/>
      <c r="D122" s="7" t="s">
        <v>22</v>
      </c>
      <c r="E122" s="43" t="s">
        <v>78</v>
      </c>
      <c r="F122" s="44">
        <v>200</v>
      </c>
      <c r="G122" s="44" t="s">
        <v>79</v>
      </c>
      <c r="H122" s="44" t="s">
        <v>49</v>
      </c>
      <c r="I122" s="44" t="s">
        <v>50</v>
      </c>
      <c r="J122" s="44" t="s">
        <v>80</v>
      </c>
      <c r="K122" s="45">
        <v>859</v>
      </c>
    </row>
    <row r="123" spans="1:11" ht="15" x14ac:dyDescent="0.25">
      <c r="A123" s="15"/>
      <c r="B123" s="16"/>
      <c r="C123" s="11"/>
      <c r="D123" s="7" t="s">
        <v>23</v>
      </c>
      <c r="E123" s="43" t="s">
        <v>52</v>
      </c>
      <c r="F123" s="44">
        <v>50</v>
      </c>
      <c r="G123" s="44" t="s">
        <v>53</v>
      </c>
      <c r="H123" s="44" t="s">
        <v>54</v>
      </c>
      <c r="I123" s="44" t="s">
        <v>55</v>
      </c>
      <c r="J123" s="44" t="s">
        <v>56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>
        <v>100</v>
      </c>
      <c r="G124" s="44" t="s">
        <v>71</v>
      </c>
      <c r="H124" s="44" t="s">
        <v>147</v>
      </c>
      <c r="I124" s="44" t="s">
        <v>148</v>
      </c>
      <c r="J124" s="44">
        <v>47</v>
      </c>
      <c r="K124" s="45">
        <v>847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630</v>
      </c>
      <c r="G127" s="20" t="s">
        <v>149</v>
      </c>
      <c r="H127" s="20" t="s">
        <v>150</v>
      </c>
      <c r="I127" s="20" t="s">
        <v>151</v>
      </c>
      <c r="J127" s="20" t="s">
        <v>152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39">SUM(G128:G136)</f>
        <v>0</v>
      </c>
      <c r="H137" s="20">
        <f t="shared" si="39"/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630</v>
      </c>
      <c r="G138" s="33" t="e">
        <f t="shared" ref="G138" si="40">G127+G137</f>
        <v>#VALUE!</v>
      </c>
      <c r="H138" s="33" t="e">
        <f t="shared" ref="H138" si="41">H127+H137</f>
        <v>#VALUE!</v>
      </c>
      <c r="I138" s="33" t="e">
        <f t="shared" ref="I138" si="42">I127+I137</f>
        <v>#VALUE!</v>
      </c>
      <c r="J138" s="33" t="e">
        <f t="shared" ref="J138" si="43">J127+J137</f>
        <v>#VALUE!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153</v>
      </c>
      <c r="F139" s="41">
        <v>250</v>
      </c>
      <c r="G139" s="41" t="s">
        <v>154</v>
      </c>
      <c r="H139" s="41" t="s">
        <v>155</v>
      </c>
      <c r="I139" s="41" t="s">
        <v>156</v>
      </c>
      <c r="J139" s="41" t="s">
        <v>157</v>
      </c>
      <c r="K139" s="42">
        <v>321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92</v>
      </c>
      <c r="F141" s="44">
        <v>200</v>
      </c>
      <c r="G141" s="44" t="s">
        <v>99</v>
      </c>
      <c r="H141" s="44" t="s">
        <v>100</v>
      </c>
      <c r="I141" s="44" t="s">
        <v>101</v>
      </c>
      <c r="J141" s="44" t="s">
        <v>102</v>
      </c>
      <c r="K141" s="45">
        <v>638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52</v>
      </c>
      <c r="F142" s="44">
        <v>50</v>
      </c>
      <c r="G142" s="44" t="s">
        <v>53</v>
      </c>
      <c r="H142" s="44" t="s">
        <v>54</v>
      </c>
      <c r="I142" s="44" t="s">
        <v>55</v>
      </c>
      <c r="J142" s="44" t="s">
        <v>56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>
        <v>100</v>
      </c>
      <c r="G143" s="44" t="s">
        <v>158</v>
      </c>
      <c r="H143" s="44" t="s">
        <v>79</v>
      </c>
      <c r="I143" s="44" t="s">
        <v>159</v>
      </c>
      <c r="J143" s="44" t="s">
        <v>160</v>
      </c>
      <c r="K143" s="45" t="s">
        <v>161</v>
      </c>
    </row>
    <row r="144" spans="1:11" ht="15" x14ac:dyDescent="0.25">
      <c r="A144" s="24"/>
      <c r="B144" s="16"/>
      <c r="C144" s="11"/>
      <c r="D144" s="6"/>
      <c r="E144" s="43" t="s">
        <v>81</v>
      </c>
      <c r="F144" s="44">
        <v>60</v>
      </c>
      <c r="G144" s="44" t="s">
        <v>82</v>
      </c>
      <c r="H144" s="44" t="s">
        <v>83</v>
      </c>
      <c r="I144" s="44" t="s">
        <v>84</v>
      </c>
      <c r="J144" s="44" t="s">
        <v>85</v>
      </c>
      <c r="K144" s="45">
        <v>71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660</v>
      </c>
      <c r="G146" s="20" t="s">
        <v>162</v>
      </c>
      <c r="H146" s="20" t="s">
        <v>163</v>
      </c>
      <c r="I146" s="20" t="s">
        <v>164</v>
      </c>
      <c r="J146" s="20" t="s">
        <v>165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4">SUM(G147:G155)</f>
        <v>0</v>
      </c>
      <c r="H156" s="20">
        <f t="shared" si="44"/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660</v>
      </c>
      <c r="G157" s="33" t="e">
        <f t="shared" ref="G157" si="45">G146+G156</f>
        <v>#VALUE!</v>
      </c>
      <c r="H157" s="33" t="e">
        <f t="shared" ref="H157" si="46">H146+H156</f>
        <v>#VALUE!</v>
      </c>
      <c r="I157" s="33" t="e">
        <f t="shared" ref="I157" si="47">I146+I156</f>
        <v>#VALUE!</v>
      </c>
      <c r="J157" s="33" t="e">
        <f t="shared" ref="J157" si="48">J146+J156</f>
        <v>#VALUE!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150</v>
      </c>
      <c r="G158" s="41" t="s">
        <v>93</v>
      </c>
      <c r="H158" s="41" t="s">
        <v>94</v>
      </c>
      <c r="I158" s="41" t="s">
        <v>95</v>
      </c>
      <c r="J158" s="41" t="s">
        <v>96</v>
      </c>
      <c r="K158" s="42">
        <v>694</v>
      </c>
    </row>
    <row r="159" spans="1:11" ht="15" x14ac:dyDescent="0.25">
      <c r="A159" s="24"/>
      <c r="B159" s="16"/>
      <c r="C159" s="11"/>
      <c r="D159" s="6"/>
      <c r="E159" s="43" t="s">
        <v>166</v>
      </c>
      <c r="F159" s="44">
        <v>100</v>
      </c>
      <c r="G159" s="44" t="s">
        <v>167</v>
      </c>
      <c r="H159" s="44" t="s">
        <v>168</v>
      </c>
      <c r="I159" s="44" t="s">
        <v>169</v>
      </c>
      <c r="J159" s="44" t="s">
        <v>170</v>
      </c>
      <c r="K159" s="45">
        <v>608</v>
      </c>
    </row>
    <row r="160" spans="1:11" ht="15" x14ac:dyDescent="0.2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 t="s">
        <v>68</v>
      </c>
      <c r="H160" s="44" t="s">
        <v>49</v>
      </c>
      <c r="I160" s="44" t="s">
        <v>69</v>
      </c>
      <c r="J160" s="44" t="s">
        <v>70</v>
      </c>
      <c r="K160" s="45">
        <v>868</v>
      </c>
    </row>
    <row r="161" spans="1:11" ht="15" x14ac:dyDescent="0.25">
      <c r="A161" s="24"/>
      <c r="B161" s="16"/>
      <c r="C161" s="11"/>
      <c r="D161" s="7" t="s">
        <v>23</v>
      </c>
      <c r="E161" s="43" t="s">
        <v>52</v>
      </c>
      <c r="F161" s="44">
        <v>50</v>
      </c>
      <c r="G161" s="44" t="s">
        <v>53</v>
      </c>
      <c r="H161" s="44" t="s">
        <v>54</v>
      </c>
      <c r="I161" s="44" t="s">
        <v>55</v>
      </c>
      <c r="J161" s="44" t="s">
        <v>56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>
        <v>100</v>
      </c>
      <c r="G162" s="44" t="s">
        <v>71</v>
      </c>
      <c r="H162" s="44" t="s">
        <v>71</v>
      </c>
      <c r="I162" s="44" t="s">
        <v>72</v>
      </c>
      <c r="J162" s="44">
        <v>47</v>
      </c>
      <c r="K162" s="45">
        <v>847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 t="s">
        <v>171</v>
      </c>
      <c r="H165" s="20" t="s">
        <v>172</v>
      </c>
      <c r="I165" s="20" t="s">
        <v>173</v>
      </c>
      <c r="J165" s="20" t="s">
        <v>174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49">SUM(G166:G174)</f>
        <v>0</v>
      </c>
      <c r="H175" s="20">
        <f t="shared" si="49"/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600</v>
      </c>
      <c r="G176" s="33" t="e">
        <f t="shared" ref="G176" si="50">G165+G175</f>
        <v>#VALUE!</v>
      </c>
      <c r="H176" s="33" t="e">
        <f t="shared" ref="H176" si="51">H165+H175</f>
        <v>#VALUE!</v>
      </c>
      <c r="I176" s="33" t="e">
        <f t="shared" ref="I176" si="52">I165+I175</f>
        <v>#VALUE!</v>
      </c>
      <c r="J176" s="33" t="e">
        <f t="shared" ref="J176" si="53">J165+J175</f>
        <v>#VALUE!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175</v>
      </c>
      <c r="F177" s="41">
        <v>250</v>
      </c>
      <c r="G177" s="41" t="s">
        <v>176</v>
      </c>
      <c r="H177" s="41" t="s">
        <v>177</v>
      </c>
      <c r="I177" s="41" t="s">
        <v>178</v>
      </c>
      <c r="J177" s="41" t="s">
        <v>179</v>
      </c>
      <c r="K177" s="42">
        <v>160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 t="s">
        <v>79</v>
      </c>
      <c r="H179" s="44" t="s">
        <v>49</v>
      </c>
      <c r="I179" s="44" t="s">
        <v>50</v>
      </c>
      <c r="J179" s="44" t="s">
        <v>80</v>
      </c>
      <c r="K179" s="45">
        <v>859</v>
      </c>
    </row>
    <row r="180" spans="1:11" ht="15" x14ac:dyDescent="0.25">
      <c r="A180" s="24"/>
      <c r="B180" s="16"/>
      <c r="C180" s="11"/>
      <c r="D180" s="7" t="s">
        <v>23</v>
      </c>
      <c r="E180" s="43" t="s">
        <v>52</v>
      </c>
      <c r="F180" s="44">
        <v>50</v>
      </c>
      <c r="G180" s="44" t="s">
        <v>53</v>
      </c>
      <c r="H180" s="44" t="s">
        <v>54</v>
      </c>
      <c r="I180" s="44" t="s">
        <v>55</v>
      </c>
      <c r="J180" s="44" t="s">
        <v>56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>
        <v>100</v>
      </c>
      <c r="G181" s="44" t="s">
        <v>103</v>
      </c>
      <c r="H181" s="44" t="s">
        <v>104</v>
      </c>
      <c r="I181" s="44" t="s">
        <v>180</v>
      </c>
      <c r="J181" s="44">
        <v>96</v>
      </c>
      <c r="K181" s="45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 t="s">
        <v>181</v>
      </c>
      <c r="H184" s="20" t="s">
        <v>182</v>
      </c>
      <c r="I184" s="20" t="s">
        <v>183</v>
      </c>
      <c r="J184" s="20" t="s">
        <v>184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4">SUM(G185:G193)</f>
        <v>0</v>
      </c>
      <c r="H194" s="20">
        <f t="shared" si="54"/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600</v>
      </c>
      <c r="G195" s="33" t="e">
        <f t="shared" ref="G195" si="55">G184+G194</f>
        <v>#VALUE!</v>
      </c>
      <c r="H195" s="33" t="e">
        <f t="shared" ref="H195" si="56">H184+H194</f>
        <v>#VALUE!</v>
      </c>
      <c r="I195" s="33" t="e">
        <f t="shared" ref="I195" si="57">I184+I194</f>
        <v>#VALUE!</v>
      </c>
      <c r="J195" s="33" t="e">
        <f t="shared" ref="J195" si="58">J184+J194</f>
        <v>#VALUE!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597</v>
      </c>
      <c r="G196" s="35" t="e">
        <f t="shared" ref="G196:J196" si="59">(G24+G43+G62+G81+G100+G119+G138+G157+G176+G195)/(IF(G24=0,0,1)+IF(G43=0,0,1)+IF(G62=0,0,1)+IF(G81=0,0,1)+IF(G100=0,0,1)+IF(G119=0,0,1)+IF(G138=0,0,1)+IF(G157=0,0,1)+IF(G176=0,0,1)+IF(G195=0,0,1))</f>
        <v>#VALUE!</v>
      </c>
      <c r="H196" s="35" t="e">
        <f t="shared" si="59"/>
        <v>#VALUE!</v>
      </c>
      <c r="I196" s="35" t="e">
        <f t="shared" si="59"/>
        <v>#VALUE!</v>
      </c>
      <c r="J196" s="35" t="e">
        <f t="shared" si="59"/>
        <v>#VALUE!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dcterms:created xsi:type="dcterms:W3CDTF">2022-05-16T14:23:56Z</dcterms:created>
  <dcterms:modified xsi:type="dcterms:W3CDTF">2023-11-06T11:29:04Z</dcterms:modified>
</cp:coreProperties>
</file>